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/>
  <xr:revisionPtr revIDLastSave="0" documentId="11_3B1F0CF05124766607F1E26C8DBB7F86CB071572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Lapa1" sheetId="1" r:id="rId1"/>
  </sheets>
  <calcPr calcId="0" fullCalcOnLoad="1"/>
  <extLst>
    <ext uri="GoogleSheetsCustomDataVersion2">
      <go:sheetsCustomData xmlns:go="http://customooxmlschemas.google.com/" r:id="rId5" roundtripDataChecksum="NkXCvWiYtQKUJ753dU9jge2yJWo4FlMt5gNansneDxs="/>
    </ext>
  </extLst>
</workbook>
</file>

<file path=xl/calcChain.xml><?xml version="1.0" encoding="utf-8"?>
<calcChain xmlns="http://schemas.openxmlformats.org/spreadsheetml/2006/main">
  <c r="E25" i="1" l="1"/>
  <c r="E24" i="1"/>
  <c r="E23" i="1"/>
  <c r="E19" i="1"/>
  <c r="E17" i="1"/>
  <c r="E16" i="1"/>
  <c r="E15" i="1"/>
  <c r="E14" i="1"/>
  <c r="E13" i="1"/>
  <c r="E12" i="1"/>
  <c r="E11" i="1"/>
  <c r="E10" i="1"/>
  <c r="E9" i="1"/>
  <c r="E8" i="1"/>
  <c r="E7" i="1"/>
  <c r="G6" i="1"/>
  <c r="E6" i="1"/>
  <c r="G5" i="1"/>
  <c r="E5" i="1"/>
</calcChain>
</file>

<file path=xl/sharedStrings.xml><?xml version="1.0" encoding="utf-8"?>
<sst xmlns="http://schemas.openxmlformats.org/spreadsheetml/2006/main" count="42" uniqueCount="41">
  <si>
    <t>1. Paredzamās darbu izmaksas.</t>
  </si>
  <si>
    <t>Darbu veids</t>
  </si>
  <si>
    <t>Cena par vienību, EUR (bez PVN)</t>
  </si>
  <si>
    <t>Vienību skaits (gb., m2)</t>
  </si>
  <si>
    <t>Kopējā cena, EUR (bez PVN)</t>
  </si>
  <si>
    <t>Piezīmes</t>
  </si>
  <si>
    <t>Darbu veids vai konstruktīvā elementa nosaukums, apraksts</t>
  </si>
  <si>
    <r>
      <rPr>
        <i/>
        <sz val="12"/>
        <color theme="1"/>
        <rFont val="Times New Roman"/>
      </rPr>
      <t>Projektēšana un autoruzraudzība</t>
    </r>
    <r>
      <rPr>
        <i/>
        <vertAlign val="superscript"/>
        <sz val="12"/>
        <color theme="1"/>
        <rFont val="Times New Roman"/>
      </rPr>
      <t>1</t>
    </r>
  </si>
  <si>
    <t>min</t>
  </si>
  <si>
    <r>
      <rPr>
        <i/>
        <sz val="12"/>
        <color theme="1"/>
        <rFont val="Times New Roman"/>
      </rPr>
      <t>Būvuzraudzība</t>
    </r>
    <r>
      <rPr>
        <i/>
        <vertAlign val="superscript"/>
        <sz val="12"/>
        <color theme="1"/>
        <rFont val="Times New Roman"/>
      </rPr>
      <t>2</t>
    </r>
  </si>
  <si>
    <t>Metāla stabi</t>
  </si>
  <si>
    <t>Metāla balstu atjaunošana un krāsošana</t>
  </si>
  <si>
    <t>Krāsa balstu krāsošanai</t>
  </si>
  <si>
    <t>Vienam balstam laukums ap 100m2.</t>
  </si>
  <si>
    <t>Mākslas objekts - pulkstenis</t>
  </si>
  <si>
    <t>Kopā ar vietējo mākslinieku izstrādājams laikmetīgās mākslas objekts</t>
  </si>
  <si>
    <t>Pērnavas ielas apdobe</t>
  </si>
  <si>
    <t>Asfalta uzlaušana</t>
  </si>
  <si>
    <t>Būvgružu utilizēšana</t>
  </si>
  <si>
    <t>Būvgružu konteiners un transports</t>
  </si>
  <si>
    <t>Apdobes izveide (50 m2)</t>
  </si>
  <si>
    <t>Auglīga augsne, priežu mizu mulča (vidējā fr.), sagādes transports, ūdens laistīšanai, ierīkošanas darbs</t>
  </si>
  <si>
    <t>Dekoratīvie krūmi</t>
  </si>
  <si>
    <t>Izturīgi pret dūmgāzēm, sausumu, piem., Stephanandra incisa ‘Crispa’ vai līdzvērtīgs</t>
  </si>
  <si>
    <t>Dižstāds</t>
  </si>
  <si>
    <t>Izturīgs pret dūmgāzēm, sausumu, pacieš sāli (zināmā mērā), piem., Robinia pseudoacacia 'Frisia', Fraxinus pennsylvanica vai līdzvērtīgs</t>
  </si>
  <si>
    <t>Dižstāda transportēšana, stādīšana, stāda stiprinājumi un laistīšana</t>
  </si>
  <si>
    <t>Labiekārtojums</t>
  </si>
  <si>
    <t>Soliņi</t>
  </si>
  <si>
    <t>Modelis "Valby Round Outdoor Lounge Bench 120 cm" vai analogs</t>
  </si>
  <si>
    <t>Atkritumu urnas</t>
  </si>
  <si>
    <t>Modelis "Valby Street Litter Bin 50 l" vai analogs</t>
  </si>
  <si>
    <t>Neparedzētie izdevumi</t>
  </si>
  <si>
    <t>Pozīcijas, kuras parādītos pēc detalziētas projekta izstrādes</t>
  </si>
  <si>
    <t>PAVISAM KOPĀ BEZ PVN</t>
  </si>
  <si>
    <t>max bez pvn</t>
  </si>
  <si>
    <t>PVN</t>
  </si>
  <si>
    <t>PAVISAM KOPĀ AR PVN</t>
  </si>
  <si>
    <r>
      <rPr>
        <sz val="11"/>
        <color theme="1"/>
        <rFont val="Calibri"/>
      </rPr>
      <t xml:space="preserve">1 </t>
    </r>
    <r>
      <rPr>
        <b/>
        <sz val="11"/>
        <color theme="1"/>
        <rFont val="Calibri"/>
      </rPr>
      <t>Vismaz 10 %</t>
    </r>
    <r>
      <rPr>
        <sz val="11"/>
        <color theme="1"/>
        <rFont val="Calibri"/>
      </rPr>
      <t xml:space="preserve"> no projekta īstenošanas izmaksām.</t>
    </r>
  </si>
  <si>
    <r>
      <rPr>
        <sz val="11"/>
        <color theme="1"/>
        <rFont val="Calibri"/>
      </rPr>
      <t>2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Vismaz 3 %</t>
    </r>
    <r>
      <rPr>
        <sz val="11"/>
        <color theme="1"/>
        <rFont val="Calibri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</si>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</sst>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2"/>
      <color theme="1"/>
      <name val="Times New Roman"/>
    </font>
    <font>
      <sz val="11"/>
      <name val="Calibri"/>
    </font>
    <font>
      <b/>
      <sz val="11"/>
      <color theme="1"/>
      <name val="Calibri"/>
      <scheme val="minor"/>
    </font>
    <font>
      <i/>
      <sz val="12"/>
      <color theme="1"/>
      <name val="Times New Roman"/>
    </font>
    <font>
      <i/>
      <sz val="12"/>
      <color rgb="FF000000"/>
      <name val="&quot;Times New Roman&quot;"/>
    </font>
    <font>
      <sz val="12"/>
      <color theme="1"/>
      <name val="Times New Roman"/>
    </font>
    <font>
      <vertAlign val="superscript"/>
      <sz val="11"/>
      <color theme="1"/>
      <name val="Calibri"/>
    </font>
    <font>
      <i/>
      <sz val="11"/>
      <color theme="1"/>
      <name val="Times New Roman"/>
    </font>
    <font>
      <i/>
      <vertAlign val="superscript"/>
      <sz val="12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0" xfId="0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02"/>
  <sheetViews>
    <sheetView tabSelected="1" workbookViewId="0"/>
  </sheetViews>
  <sheetFormatPr defaultColWidth="14.42578125" defaultRowHeight="15" customHeight="1"/>
  <cols>
    <col min="1" max="1" width="21" customWidth="1"/>
    <col min="2" max="2" width="45.7109375" customWidth="1"/>
    <col min="3" max="3" width="16.42578125" customWidth="1"/>
    <col min="4" max="4" width="12.5703125" customWidth="1"/>
    <col min="5" max="5" width="18.42578125" customWidth="1"/>
    <col min="6" max="6" width="40" customWidth="1"/>
    <col min="7" max="8" width="8.7109375" customWidth="1"/>
    <col min="9" max="9" width="28.5703125" customWidth="1"/>
    <col min="10" max="10" width="12.140625" customWidth="1"/>
    <col min="11" max="11" width="9" customWidth="1"/>
    <col min="12" max="12" width="11.42578125" customWidth="1"/>
    <col min="13" max="13" width="12.28515625" customWidth="1"/>
    <col min="14" max="14" width="32.85546875" customWidth="1"/>
    <col min="15" max="26" width="8.7109375" customWidth="1"/>
  </cols>
  <sheetData>
    <row r="2" spans="1:14">
      <c r="B2" s="1" t="s">
        <v>0</v>
      </c>
    </row>
    <row r="3" spans="1:14">
      <c r="B3" s="2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4">
      <c r="B4" s="2" t="s">
        <v>6</v>
      </c>
      <c r="C4" s="21"/>
      <c r="D4" s="21"/>
      <c r="E4" s="21"/>
      <c r="F4" s="21"/>
      <c r="I4" s="3"/>
    </row>
    <row r="5" spans="1:14">
      <c r="B5" s="4" t="s">
        <v>7</v>
      </c>
      <c r="C5" s="5">
        <v>5800</v>
      </c>
      <c r="D5" s="5">
        <v>1</v>
      </c>
      <c r="E5" s="5">
        <f t="shared" ref="E5:E8" si="0">C5*D5</f>
        <v>5800</v>
      </c>
      <c r="F5" s="5"/>
      <c r="G5" s="1">
        <f>E23*0.1</f>
        <v>4223</v>
      </c>
      <c r="H5" s="1" t="s">
        <v>8</v>
      </c>
      <c r="I5" s="6"/>
      <c r="J5" s="6"/>
      <c r="K5" s="6"/>
      <c r="L5" s="6"/>
      <c r="M5" s="6"/>
      <c r="N5" s="6"/>
    </row>
    <row r="6" spans="1:14">
      <c r="B6" s="5" t="s">
        <v>9</v>
      </c>
      <c r="C6" s="5">
        <v>1800</v>
      </c>
      <c r="D6" s="5">
        <v>1</v>
      </c>
      <c r="E6" s="5">
        <f t="shared" si="0"/>
        <v>1800</v>
      </c>
      <c r="F6" s="5"/>
      <c r="G6" s="1">
        <f>E23*0.03</f>
        <v>1266.9000000000001</v>
      </c>
      <c r="H6" s="1" t="s">
        <v>8</v>
      </c>
      <c r="I6" s="7"/>
      <c r="J6" s="7"/>
      <c r="K6" s="7"/>
      <c r="L6" s="7"/>
      <c r="M6" s="7"/>
      <c r="N6" s="7"/>
    </row>
    <row r="7" spans="1:14">
      <c r="A7" s="1" t="s">
        <v>10</v>
      </c>
      <c r="B7" s="5" t="s">
        <v>11</v>
      </c>
      <c r="C7" s="5">
        <v>1000</v>
      </c>
      <c r="D7" s="5">
        <v>3</v>
      </c>
      <c r="E7" s="5">
        <f t="shared" si="0"/>
        <v>3000</v>
      </c>
      <c r="F7" s="5"/>
      <c r="I7" s="6"/>
      <c r="J7" s="8"/>
      <c r="K7" s="8"/>
      <c r="L7" s="9"/>
      <c r="M7" s="8"/>
      <c r="N7" s="10"/>
    </row>
    <row r="8" spans="1:14">
      <c r="B8" s="5" t="s">
        <v>12</v>
      </c>
      <c r="C8" s="5">
        <v>90</v>
      </c>
      <c r="D8" s="5">
        <v>3</v>
      </c>
      <c r="E8" s="5">
        <f t="shared" si="0"/>
        <v>270</v>
      </c>
      <c r="F8" s="11" t="s">
        <v>13</v>
      </c>
      <c r="I8" s="6"/>
      <c r="J8" s="8"/>
      <c r="K8" s="8"/>
      <c r="L8" s="8"/>
      <c r="M8" s="9"/>
      <c r="N8" s="10"/>
    </row>
    <row r="9" spans="1:14">
      <c r="B9" s="5" t="s">
        <v>14</v>
      </c>
      <c r="C9" s="5">
        <v>2000</v>
      </c>
      <c r="D9" s="5">
        <v>3</v>
      </c>
      <c r="E9" s="5">
        <f>D9*C9</f>
        <v>6000</v>
      </c>
      <c r="F9" s="5" t="s">
        <v>15</v>
      </c>
      <c r="I9" s="6"/>
      <c r="J9" s="8"/>
      <c r="K9" s="8"/>
      <c r="L9" s="9"/>
      <c r="M9" s="9"/>
      <c r="N9" s="10"/>
    </row>
    <row r="10" spans="1:14">
      <c r="A10" s="1" t="s">
        <v>16</v>
      </c>
      <c r="B10" s="5" t="s">
        <v>17</v>
      </c>
      <c r="C10" s="5">
        <v>12</v>
      </c>
      <c r="D10" s="5">
        <v>50</v>
      </c>
      <c r="E10" s="5">
        <f t="shared" ref="E10:E11" si="1">C10*D10</f>
        <v>600</v>
      </c>
      <c r="F10" s="5"/>
      <c r="I10" s="6"/>
      <c r="J10" s="6"/>
      <c r="K10" s="6"/>
      <c r="L10" s="6"/>
      <c r="M10" s="6"/>
      <c r="N10" s="6"/>
    </row>
    <row r="11" spans="1:14">
      <c r="B11" s="5" t="s">
        <v>18</v>
      </c>
      <c r="C11" s="5">
        <v>500</v>
      </c>
      <c r="D11" s="5">
        <v>1</v>
      </c>
      <c r="E11" s="5">
        <f t="shared" si="1"/>
        <v>500</v>
      </c>
      <c r="F11" s="5" t="s">
        <v>19</v>
      </c>
      <c r="I11" s="6"/>
      <c r="J11" s="6"/>
      <c r="K11" s="6"/>
      <c r="L11" s="6"/>
      <c r="M11" s="6"/>
      <c r="N11" s="6"/>
    </row>
    <row r="12" spans="1:14">
      <c r="B12" s="5" t="s">
        <v>20</v>
      </c>
      <c r="C12" s="5">
        <v>4000</v>
      </c>
      <c r="D12" s="5">
        <v>1</v>
      </c>
      <c r="E12" s="5">
        <f>D12*C12</f>
        <v>4000</v>
      </c>
      <c r="F12" s="5" t="s">
        <v>21</v>
      </c>
      <c r="I12" s="10"/>
      <c r="J12" s="8"/>
      <c r="K12" s="8"/>
      <c r="L12" s="8"/>
      <c r="M12" s="9"/>
      <c r="N12" s="10"/>
    </row>
    <row r="13" spans="1:14">
      <c r="B13" s="5" t="s">
        <v>22</v>
      </c>
      <c r="C13" s="5">
        <v>10</v>
      </c>
      <c r="D13" s="5">
        <v>30</v>
      </c>
      <c r="E13" s="5">
        <f t="shared" ref="E13:E17" si="2">C13*D13</f>
        <v>300</v>
      </c>
      <c r="F13" s="5" t="s">
        <v>23</v>
      </c>
      <c r="I13" s="6"/>
      <c r="J13" s="6"/>
      <c r="K13" s="6"/>
      <c r="L13" s="6"/>
      <c r="M13" s="6"/>
      <c r="N13" s="6"/>
    </row>
    <row r="14" spans="1:14">
      <c r="B14" s="5" t="s">
        <v>24</v>
      </c>
      <c r="C14" s="5">
        <v>3500</v>
      </c>
      <c r="D14" s="5">
        <v>2</v>
      </c>
      <c r="E14" s="5">
        <f t="shared" si="2"/>
        <v>7000</v>
      </c>
      <c r="F14" s="5" t="s">
        <v>25</v>
      </c>
      <c r="I14" s="6"/>
      <c r="J14" s="6"/>
      <c r="K14" s="6"/>
      <c r="L14" s="6"/>
      <c r="M14" s="6"/>
      <c r="N14" s="6"/>
    </row>
    <row r="15" spans="1:14">
      <c r="B15" s="5" t="s">
        <v>26</v>
      </c>
      <c r="C15" s="5">
        <v>1500</v>
      </c>
      <c r="D15" s="5">
        <v>2</v>
      </c>
      <c r="E15" s="5">
        <f t="shared" si="2"/>
        <v>3000</v>
      </c>
      <c r="F15" s="5"/>
      <c r="I15" s="10"/>
      <c r="J15" s="8"/>
      <c r="K15" s="8"/>
      <c r="L15" s="9"/>
      <c r="M15" s="8"/>
      <c r="N15" s="10"/>
    </row>
    <row r="16" spans="1:14">
      <c r="A16" s="1" t="s">
        <v>27</v>
      </c>
      <c r="B16" s="5" t="s">
        <v>28</v>
      </c>
      <c r="C16" s="5">
        <v>700</v>
      </c>
      <c r="D16" s="5">
        <v>9</v>
      </c>
      <c r="E16" s="5">
        <f t="shared" si="2"/>
        <v>6300</v>
      </c>
      <c r="F16" s="5" t="s">
        <v>29</v>
      </c>
      <c r="I16" s="10"/>
      <c r="J16" s="8"/>
      <c r="K16" s="8"/>
      <c r="L16" s="9"/>
      <c r="M16" s="8"/>
      <c r="N16" s="10"/>
    </row>
    <row r="17" spans="2:12">
      <c r="B17" s="5" t="s">
        <v>30</v>
      </c>
      <c r="C17" s="5">
        <v>220</v>
      </c>
      <c r="D17" s="5">
        <v>3</v>
      </c>
      <c r="E17" s="5">
        <f t="shared" si="2"/>
        <v>660</v>
      </c>
      <c r="F17" s="5" t="s">
        <v>31</v>
      </c>
      <c r="L17" s="3"/>
    </row>
    <row r="18" spans="2:12">
      <c r="B18" s="5"/>
      <c r="C18" s="5"/>
      <c r="D18" s="5"/>
      <c r="E18" s="5">
        <v>0</v>
      </c>
      <c r="F18" s="5"/>
    </row>
    <row r="19" spans="2:12">
      <c r="B19" s="5" t="s">
        <v>32</v>
      </c>
      <c r="C19" s="5">
        <v>3000</v>
      </c>
      <c r="D19" s="5">
        <v>1</v>
      </c>
      <c r="E19" s="5">
        <f>C19*D19</f>
        <v>3000</v>
      </c>
      <c r="F19" s="5" t="s">
        <v>33</v>
      </c>
    </row>
    <row r="20" spans="2:12">
      <c r="B20" s="5"/>
      <c r="C20" s="5"/>
      <c r="D20" s="5"/>
      <c r="E20" s="5">
        <v>0</v>
      </c>
      <c r="F20" s="5"/>
    </row>
    <row r="21" spans="2:12">
      <c r="B21" s="5"/>
      <c r="C21" s="5"/>
      <c r="D21" s="5"/>
      <c r="E21" s="5">
        <v>0</v>
      </c>
      <c r="F21" s="5"/>
    </row>
    <row r="22" spans="2:12">
      <c r="B22" s="5"/>
      <c r="C22" s="5"/>
      <c r="D22" s="5"/>
      <c r="E22" s="5">
        <v>0</v>
      </c>
      <c r="F22" s="5"/>
    </row>
    <row r="23" spans="2:12" ht="15.75" customHeight="1">
      <c r="B23" s="18" t="s">
        <v>34</v>
      </c>
      <c r="C23" s="22"/>
      <c r="D23" s="23"/>
      <c r="E23" s="12">
        <f>SUM(E5:E22)</f>
        <v>42230</v>
      </c>
      <c r="F23" s="5"/>
      <c r="G23" s="1">
        <v>57000</v>
      </c>
      <c r="H23" s="1" t="s">
        <v>35</v>
      </c>
    </row>
    <row r="24" spans="2:12" ht="15.75" customHeight="1">
      <c r="B24" s="19" t="s">
        <v>36</v>
      </c>
      <c r="C24" s="24"/>
      <c r="D24" s="25"/>
      <c r="E24" s="13">
        <f>E23*0.21</f>
        <v>8868.2999999999993</v>
      </c>
      <c r="F24" s="5"/>
    </row>
    <row r="25" spans="2:12" ht="15.75" customHeight="1">
      <c r="B25" s="20" t="s">
        <v>37</v>
      </c>
      <c r="C25" s="26"/>
      <c r="D25" s="27"/>
      <c r="E25" s="14">
        <f>E23+E24</f>
        <v>51098.3</v>
      </c>
      <c r="F25" s="5"/>
    </row>
    <row r="26" spans="2:12" ht="15.75" customHeight="1"/>
    <row r="27" spans="2:12" ht="15.75" customHeight="1">
      <c r="B27" s="15" t="s">
        <v>38</v>
      </c>
    </row>
    <row r="28" spans="2:12" ht="15.75" customHeight="1">
      <c r="B28" s="15" t="s">
        <v>39</v>
      </c>
    </row>
    <row r="29" spans="2:12" ht="15.75" customHeight="1"/>
    <row r="30" spans="2:12" ht="15.75" customHeight="1">
      <c r="B30" s="16" t="s">
        <v>40</v>
      </c>
    </row>
    <row r="31" spans="2:12" ht="15.75" customHeight="1"/>
    <row r="32" spans="2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">
    <mergeCell ref="B24:D24"/>
    <mergeCell ref="B25:D25"/>
    <mergeCell ref="C3:C4"/>
    <mergeCell ref="D3:D4"/>
    <mergeCell ref="E3:E4"/>
    <mergeCell ref="F3:F4"/>
    <mergeCell ref="B23:D23"/>
  </mergeCell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5F874-57FF-4D63-AAA7-2EFF4D0F2DC6}"/>
</file>

<file path=customXml/itemProps2.xml><?xml version="1.0" encoding="utf-8"?>
<ds:datastoreItem xmlns:ds="http://schemas.openxmlformats.org/officeDocument/2006/customXml" ds:itemID="{F84C5D19-A3A0-48E0-953D-88948D371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Ligita Petrova</dc:creator>
  <cp:keywords/>
  <dc:description/>
  <cp:lastModifiedBy>marta.kotello@gmail.com</cp:lastModifiedBy>
  <cp:revision/>
  <dcterms:created xsi:type="dcterms:W3CDTF">2022-03-02T09:11:02Z</dcterms:created>
  <dcterms:modified xsi:type="dcterms:W3CDTF">2023-06-09T08:43:35Z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